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дод4" sheetId="1" r:id="rId1"/>
  </sheets>
  <definedNames>
    <definedName name="_xlnm.Print_Area" localSheetId="0">дод4!$A$1:$Z$34</definedName>
  </definedNames>
  <calcPr calcId="125725"/>
</workbook>
</file>

<file path=xl/calcChain.xml><?xml version="1.0" encoding="utf-8"?>
<calcChain xmlns="http://schemas.openxmlformats.org/spreadsheetml/2006/main">
  <c r="V38" i="1"/>
  <c r="V37"/>
  <c r="V36"/>
  <c r="S30"/>
  <c r="P31"/>
  <c r="M31"/>
  <c r="N31"/>
  <c r="O31"/>
  <c r="D31"/>
  <c r="E31"/>
  <c r="F31"/>
  <c r="G31"/>
  <c r="H31"/>
  <c r="I31"/>
  <c r="J31"/>
  <c r="K31"/>
  <c r="L31"/>
  <c r="Q31"/>
  <c r="R31"/>
  <c r="T31"/>
  <c r="U31"/>
  <c r="V31"/>
  <c r="W31"/>
  <c r="X31"/>
  <c r="Y31"/>
  <c r="C31"/>
  <c r="Z16"/>
  <c r="Z17"/>
  <c r="Z18"/>
  <c r="Z19"/>
  <c r="Z20"/>
  <c r="Z21"/>
  <c r="Z22"/>
  <c r="Z23"/>
  <c r="Z24"/>
  <c r="Z25"/>
  <c r="Z26"/>
  <c r="Z27"/>
  <c r="Z29"/>
  <c r="Z15"/>
  <c r="S27"/>
  <c r="S28"/>
  <c r="S31" l="1"/>
  <c r="Z31"/>
</calcChain>
</file>

<file path=xl/sharedStrings.xml><?xml version="1.0" encoding="utf-8"?>
<sst xmlns="http://schemas.openxmlformats.org/spreadsheetml/2006/main" count="56" uniqueCount="51">
  <si>
    <t>Код</t>
  </si>
  <si>
    <t>Найменування бюджету - одержувача/надавача міжбюджетного трансферту</t>
  </si>
  <si>
    <t>Трансферти з інших місцевих бюджетів</t>
  </si>
  <si>
    <t>Трансферти іншим бюджетам</t>
  </si>
  <si>
    <t>дотація на:</t>
  </si>
  <si>
    <t>субвенції</t>
  </si>
  <si>
    <t>загального фонду на:</t>
  </si>
  <si>
    <t>спеціального фонду на:</t>
  </si>
  <si>
    <t>Бражківський</t>
  </si>
  <si>
    <t>Бригадирівський</t>
  </si>
  <si>
    <t>Бугаївський</t>
  </si>
  <si>
    <t>Вірнопільський</t>
  </si>
  <si>
    <t>Довгеньківський</t>
  </si>
  <si>
    <t>Заводський</t>
  </si>
  <si>
    <t>Іванчуківський</t>
  </si>
  <si>
    <t>Куньєвський</t>
  </si>
  <si>
    <t>Левківський</t>
  </si>
  <si>
    <t>М.Камишуваський</t>
  </si>
  <si>
    <t>Олександрівський</t>
  </si>
  <si>
    <t>Чистоводівський</t>
  </si>
  <si>
    <t>утримання сільських клубних закладів і бібліотек</t>
  </si>
  <si>
    <t>Оскільський сільський бюджет</t>
  </si>
  <si>
    <t>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</si>
  <si>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на здійснення переданих видатків у сфері охорони здоров`я за рахунок коштів медичної субвенції</t>
  </si>
  <si>
    <t>Обласний бюджет Харківської області</t>
  </si>
  <si>
    <t>виплату компенсації фізичним особам, які надають соціальні послуги згідно із ПКМ України від 29.04.04 №558 "Про затвердження Порядку призначення і виплати компенсацій фізичним особам, які надають соціальні послуги"</t>
  </si>
  <si>
    <t>відшкодування автоперевізникам-одержувачам бюджетних коштів за фактично понесені збитки, повязані з безкоштовним перевезенням пільгових категорій населення на території району, які відповіднодо діючого законодавства України користуються правом безоплатного проїзду</t>
  </si>
  <si>
    <t>відшкодування Виробничому підрозділу "Харківська дирекція залізничних перевезень" регіональноїфілії "Південна залізниця" ПАТ "Українська залізниця" за фактично понесені збитки, повязані з безкоштовним перевезенням пільгових категорій населення, які відповідно до діючого законодавства України користуються правом безоплатного проїзду</t>
  </si>
  <si>
    <t>відшкодування витрат, повязаних з наданням пільг, категоріям населення, які відповідно до діючого законодавства України мають право на пільгове користування послугами звязку, Центру обслуговування абонентів №6 Харківської філії ПАТ "Укртелеком"</t>
  </si>
  <si>
    <t>забезпечення населення адміністративними послугами, встановлених відповідно Закону України "Про адміністративні послуги" та Розпорядження Кабінету Міністрів України №523 від 16.05.2014 "Деякі питання надання адміністративних послуг органів виконавчої влади через центри адміністративних послуг"</t>
  </si>
  <si>
    <t>проведення виїзної роботи "мобільного соціального офісу"</t>
  </si>
  <si>
    <t>УСЬОГО</t>
  </si>
  <si>
    <t>Х</t>
  </si>
  <si>
    <t>компенсацію громадянам, які постраждали внаслідок Чорнобильської катастрофи і віднесені до категорії 1, безплатного проїзду один раз на рік до будь-якого пункту України і назад автомобільним або повітряним, або залізничним, або водним транспортом, відповідно до Закону України "Про статус і соціальний захист громадян, які постраждали внаслідок Чорнобильської катастрофи"</t>
  </si>
  <si>
    <t xml:space="preserve">до рішення районної ради                  </t>
  </si>
  <si>
    <t>виготовлення бланків посвідчень багатодітних сімей</t>
  </si>
  <si>
    <t>усього трансферти іншим бюджетам</t>
  </si>
  <si>
    <t>усього трансферти з інших місцевих бюджетів</t>
  </si>
  <si>
    <t>Додаток 4</t>
  </si>
  <si>
    <t>(код бюджету)</t>
  </si>
  <si>
    <t>Міжбюджетні трансферти на 2020 рік</t>
  </si>
  <si>
    <t>Оксана Тітаренко 21153</t>
  </si>
  <si>
    <r>
      <t xml:space="preserve"> проведення санаторно-курортного лікування осіб з інвалідністю, ветеранів війни, осіб, на яких поширюється дія Законів України «Про статус ветеранів війни, гарантії їх соціального захисту» та «Про жертви нацистських переслідувань», у санаторно-курортних закладах Харківської області </t>
    </r>
    <r>
      <rPr>
        <i/>
        <sz val="14"/>
        <rFont val="Times New Roman"/>
        <family val="1"/>
        <charset val="204"/>
      </rPr>
      <t>(комплексна Програма соціального захисту населення Харківської області на 2016-2020 роки)</t>
    </r>
  </si>
  <si>
    <r>
      <t xml:space="preserve"> проведення відпочинку у санаторно-курортних закладах Харківської області осіб, які безпосередньо брали участь в антитерористичній операції чи здійсненні заходів із забезпечення національної безпеки і оборони, із відсічі і стримування збройної агресії Російської Федерації в Донецькій та Луганській областях у районах її проведення, членів їх сімей та членів сімей загиблих учасників бойових дій</t>
    </r>
    <r>
      <rPr>
        <i/>
        <sz val="14"/>
        <rFont val="Times New Roman"/>
        <family val="1"/>
        <charset val="204"/>
      </rPr>
      <t xml:space="preserve"> (комплексна Програма соціального захисту населення Харківської області на 2016-2020 роки)</t>
    </r>
  </si>
  <si>
    <r>
      <t>проведення санаторно-курортного лікування постраждалих громадян, віднесених до категорії 2, та потерпілих дітей (крім дітей з інвалідністю, інвалідність яких пов’язана з Чорнобильською катастрофою)</t>
    </r>
    <r>
      <rPr>
        <i/>
        <sz val="14"/>
        <rFont val="Times New Roman"/>
        <family val="1"/>
        <charset val="204"/>
      </rPr>
      <t xml:space="preserve"> (комплексна Програма соціального захисту населення Харківської області на 2016-2020 роки)</t>
    </r>
  </si>
  <si>
    <t>(грн)</t>
  </si>
  <si>
    <t>бюджет Ізюмської міської ОТГ</t>
  </si>
  <si>
    <t>від 23.12.2019 року №768-VІІ</t>
  </si>
  <si>
    <t>(LII сесія VII скликання)</t>
  </si>
  <si>
    <t>Заступник голови районної ради</t>
  </si>
  <si>
    <t>В.Сердюк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</si>
</sst>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12" xfId="0" applyFont="1" applyBorder="1" applyAlignment="1">
      <alignment vertical="center"/>
    </xf>
    <xf numFmtId="1" fontId="3" fillId="2" borderId="12" xfId="0" applyNumberFormat="1" applyFont="1" applyFill="1" applyBorder="1" applyAlignment="1">
      <alignment vertical="center" wrapText="1"/>
    </xf>
    <xf numFmtId="1" fontId="2" fillId="2" borderId="12" xfId="0" applyNumberFormat="1" applyFont="1" applyFill="1" applyBorder="1" applyAlignment="1">
      <alignment vertical="center" wrapText="1"/>
    </xf>
    <xf numFmtId="1" fontId="5" fillId="2" borderId="12" xfId="0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12" xfId="0" applyFont="1" applyBorder="1"/>
    <xf numFmtId="0" fontId="1" fillId="4" borderId="12" xfId="0" applyFont="1" applyFill="1" applyBorder="1"/>
    <xf numFmtId="0" fontId="1" fillId="4" borderId="12" xfId="0" applyFont="1" applyFill="1" applyBorder="1" applyAlignment="1">
      <alignment vertical="center"/>
    </xf>
    <xf numFmtId="1" fontId="3" fillId="4" borderId="12" xfId="0" applyNumberFormat="1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/>
    </xf>
    <xf numFmtId="1" fontId="3" fillId="3" borderId="12" xfId="0" applyNumberFormat="1" applyFont="1" applyFill="1" applyBorder="1" applyAlignment="1">
      <alignment vertical="center" wrapText="1"/>
    </xf>
    <xf numFmtId="3" fontId="2" fillId="0" borderId="12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left" wrapText="1"/>
    </xf>
    <xf numFmtId="0" fontId="7" fillId="0" borderId="0" xfId="0" applyFont="1"/>
    <xf numFmtId="3" fontId="4" fillId="0" borderId="0" xfId="0" applyNumberFormat="1" applyFont="1"/>
    <xf numFmtId="0" fontId="4" fillId="0" borderId="0" xfId="0" applyFont="1"/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0" xfId="0" applyFont="1" applyAlignment="1">
      <alignment horizontal="center" vertical="top"/>
    </xf>
    <xf numFmtId="0" fontId="4" fillId="0" borderId="12" xfId="0" applyFont="1" applyBorder="1" applyAlignment="1"/>
    <xf numFmtId="1" fontId="4" fillId="0" borderId="12" xfId="0" applyNumberFormat="1" applyFont="1" applyBorder="1" applyAlignment="1"/>
    <xf numFmtId="0" fontId="1" fillId="0" borderId="12" xfId="0" applyFont="1" applyBorder="1" applyAlignment="1"/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Fill="1" applyAlignment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7" fillId="4" borderId="7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1" fillId="4" borderId="28" xfId="0" applyFont="1" applyFill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" fillId="4" borderId="9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3" borderId="26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25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tabSelected="1" view="pageBreakPreview" topLeftCell="A10" zoomScale="40" zoomScaleNormal="100" zoomScaleSheetLayoutView="40" zoomScalePageLayoutView="30" workbookViewId="0">
      <selection activeCell="V33" sqref="V33:Z33"/>
    </sheetView>
  </sheetViews>
  <sheetFormatPr defaultRowHeight="18.75"/>
  <cols>
    <col min="1" max="1" width="29" style="5" customWidth="1"/>
    <col min="2" max="2" width="32.28515625" style="5" customWidth="1"/>
    <col min="3" max="3" width="32" style="5" customWidth="1"/>
    <col min="4" max="4" width="0" style="5" hidden="1" customWidth="1"/>
    <col min="5" max="5" width="29.7109375" style="5" customWidth="1"/>
    <col min="6" max="6" width="32.140625" style="5" customWidth="1"/>
    <col min="7" max="7" width="32.42578125" style="5" customWidth="1"/>
    <col min="8" max="8" width="33.7109375" style="5" customWidth="1"/>
    <col min="9" max="9" width="31.7109375" style="5" customWidth="1"/>
    <col min="10" max="10" width="29.140625" style="5" customWidth="1"/>
    <col min="11" max="11" width="29.7109375" style="5" customWidth="1"/>
    <col min="12" max="12" width="27.85546875" style="5" customWidth="1"/>
    <col min="13" max="13" width="33" style="5" customWidth="1"/>
    <col min="14" max="15" width="28.5703125" style="5" customWidth="1"/>
    <col min="16" max="16" width="18.42578125" style="5" hidden="1" customWidth="1"/>
    <col min="17" max="18" width="0" style="5" hidden="1" customWidth="1"/>
    <col min="19" max="19" width="24.28515625" style="5" customWidth="1"/>
    <col min="20" max="21" width="0" style="5" hidden="1" customWidth="1"/>
    <col min="22" max="22" width="23" style="5" customWidth="1"/>
    <col min="23" max="23" width="21.140625" style="5" customWidth="1"/>
    <col min="24" max="25" width="12.85546875" style="5" hidden="1" customWidth="1"/>
    <col min="26" max="26" width="22.42578125" style="5" customWidth="1"/>
    <col min="27" max="16384" width="9.140625" style="5"/>
  </cols>
  <sheetData>
    <row r="1" spans="1:26" s="22" customFormat="1" ht="29.25" customHeight="1">
      <c r="H1" s="47" t="s">
        <v>38</v>
      </c>
      <c r="I1" s="47"/>
      <c r="J1" s="47"/>
      <c r="K1" s="25"/>
      <c r="L1" s="25"/>
      <c r="S1" s="25"/>
      <c r="T1" s="26"/>
      <c r="U1" s="26"/>
      <c r="V1" s="36"/>
      <c r="W1" s="36"/>
      <c r="X1" s="36"/>
      <c r="Y1" s="36"/>
      <c r="Z1" s="36"/>
    </row>
    <row r="2" spans="1:26" s="22" customFormat="1" ht="29.25" customHeight="1">
      <c r="H2" s="47" t="s">
        <v>34</v>
      </c>
      <c r="I2" s="47"/>
      <c r="J2" s="47"/>
      <c r="K2" s="25"/>
      <c r="L2" s="25"/>
      <c r="S2" s="25"/>
      <c r="T2" s="26"/>
      <c r="U2" s="26"/>
      <c r="V2" s="26"/>
      <c r="W2" s="26"/>
      <c r="X2" s="26"/>
      <c r="Y2" s="26"/>
      <c r="Z2" s="26"/>
    </row>
    <row r="3" spans="1:26" s="22" customFormat="1" ht="29.25" customHeight="1">
      <c r="H3" s="47" t="s">
        <v>47</v>
      </c>
      <c r="I3" s="47"/>
      <c r="J3" s="47"/>
      <c r="K3" s="25"/>
      <c r="L3" s="25"/>
      <c r="S3" s="25"/>
      <c r="T3" s="26"/>
      <c r="U3" s="26"/>
      <c r="V3" s="26"/>
      <c r="W3" s="26"/>
      <c r="X3" s="26"/>
      <c r="Y3" s="26"/>
      <c r="Z3" s="26"/>
    </row>
    <row r="4" spans="1:26" s="22" customFormat="1" ht="29.25" customHeight="1">
      <c r="H4" s="47" t="s">
        <v>48</v>
      </c>
      <c r="I4" s="47"/>
      <c r="J4" s="47"/>
      <c r="K4" s="25"/>
      <c r="L4" s="25"/>
      <c r="S4" s="25"/>
      <c r="T4" s="26"/>
      <c r="U4" s="26"/>
      <c r="V4" s="26"/>
      <c r="W4" s="26"/>
      <c r="X4" s="26"/>
      <c r="Y4" s="26"/>
      <c r="Z4" s="26"/>
    </row>
    <row r="5" spans="1:26" s="22" customFormat="1" ht="29.25" customHeight="1">
      <c r="A5" s="28">
        <v>20314200000</v>
      </c>
      <c r="H5" s="24"/>
      <c r="I5" s="24"/>
      <c r="J5" s="24"/>
      <c r="K5" s="25"/>
      <c r="L5" s="25"/>
      <c r="S5" s="25"/>
      <c r="T5" s="26"/>
      <c r="U5" s="26"/>
      <c r="V5" s="26"/>
      <c r="W5" s="26"/>
      <c r="X5" s="26"/>
      <c r="Y5" s="26"/>
      <c r="Z5" s="26"/>
    </row>
    <row r="6" spans="1:26" s="22" customFormat="1" ht="29.25" customHeight="1">
      <c r="A6" s="29" t="s">
        <v>39</v>
      </c>
      <c r="H6" s="24"/>
      <c r="I6" s="24"/>
      <c r="J6" s="24"/>
      <c r="K6" s="25"/>
      <c r="L6" s="25"/>
      <c r="S6" s="25"/>
      <c r="T6" s="26"/>
      <c r="U6" s="26"/>
      <c r="V6" s="26"/>
      <c r="W6" s="26"/>
      <c r="X6" s="26"/>
      <c r="Y6" s="26"/>
      <c r="Z6" s="26"/>
    </row>
    <row r="7" spans="1:26" s="22" customFormat="1" ht="54.75" customHeight="1">
      <c r="B7" s="43" t="s">
        <v>40</v>
      </c>
      <c r="C7" s="43"/>
      <c r="D7" s="43"/>
      <c r="E7" s="43"/>
      <c r="F7" s="43"/>
      <c r="G7" s="43"/>
      <c r="H7" s="43"/>
      <c r="I7" s="43"/>
      <c r="J7" s="27"/>
      <c r="K7" s="27"/>
      <c r="L7" s="27"/>
      <c r="M7" s="27"/>
      <c r="N7" s="37"/>
      <c r="O7" s="37"/>
      <c r="P7" s="37"/>
      <c r="Q7" s="37"/>
      <c r="R7" s="37"/>
      <c r="S7" s="37"/>
      <c r="T7" s="27"/>
      <c r="U7" s="27"/>
      <c r="V7" s="27"/>
    </row>
    <row r="8" spans="1:26" s="22" customFormat="1" ht="26.25">
      <c r="Z8" s="22" t="s">
        <v>45</v>
      </c>
    </row>
    <row r="9" spans="1:26" ht="21.75" customHeight="1">
      <c r="A9" s="74" t="s">
        <v>0</v>
      </c>
      <c r="B9" s="74" t="s">
        <v>1</v>
      </c>
      <c r="C9" s="38" t="s">
        <v>2</v>
      </c>
      <c r="D9" s="39"/>
      <c r="E9" s="39"/>
      <c r="F9" s="39"/>
      <c r="G9" s="39"/>
      <c r="H9" s="39"/>
      <c r="I9" s="39"/>
      <c r="J9" s="39"/>
      <c r="K9" s="39"/>
      <c r="L9" s="39"/>
      <c r="M9" s="40" t="s">
        <v>2</v>
      </c>
      <c r="N9" s="41"/>
      <c r="O9" s="41"/>
      <c r="P9" s="41"/>
      <c r="Q9" s="41"/>
      <c r="R9" s="41"/>
      <c r="S9" s="42"/>
      <c r="T9" s="44" t="s">
        <v>3</v>
      </c>
      <c r="U9" s="45"/>
      <c r="V9" s="45"/>
      <c r="W9" s="45"/>
      <c r="X9" s="45"/>
      <c r="Y9" s="45"/>
      <c r="Z9" s="46"/>
    </row>
    <row r="10" spans="1:26" ht="29.25" customHeight="1">
      <c r="A10" s="75"/>
      <c r="B10" s="75"/>
      <c r="C10" s="79" t="s">
        <v>4</v>
      </c>
      <c r="D10" s="80"/>
      <c r="E10" s="86" t="s">
        <v>5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7"/>
      <c r="S10" s="68" t="s">
        <v>37</v>
      </c>
      <c r="T10" s="71" t="s">
        <v>4</v>
      </c>
      <c r="U10" s="51"/>
      <c r="V10" s="44" t="s">
        <v>5</v>
      </c>
      <c r="W10" s="45"/>
      <c r="X10" s="45"/>
      <c r="Y10" s="46"/>
      <c r="Z10" s="83" t="s">
        <v>36</v>
      </c>
    </row>
    <row r="11" spans="1:26" ht="18" customHeight="1">
      <c r="A11" s="75"/>
      <c r="B11" s="75"/>
      <c r="C11" s="81"/>
      <c r="D11" s="82"/>
      <c r="E11" s="53" t="s">
        <v>6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48" t="s">
        <v>7</v>
      </c>
      <c r="R11" s="49"/>
      <c r="S11" s="69"/>
      <c r="T11" s="72"/>
      <c r="U11" s="73"/>
      <c r="V11" s="50" t="s">
        <v>6</v>
      </c>
      <c r="W11" s="51"/>
      <c r="X11" s="44" t="s">
        <v>7</v>
      </c>
      <c r="Y11" s="46"/>
      <c r="Z11" s="84"/>
    </row>
    <row r="12" spans="1:26" ht="15.75" customHeight="1">
      <c r="A12" s="75"/>
      <c r="B12" s="77"/>
      <c r="C12" s="55" t="s">
        <v>22</v>
      </c>
      <c r="D12" s="55"/>
      <c r="E12" s="55" t="s">
        <v>25</v>
      </c>
      <c r="F12" s="55" t="s">
        <v>26</v>
      </c>
      <c r="G12" s="55" t="s">
        <v>27</v>
      </c>
      <c r="H12" s="55" t="s">
        <v>28</v>
      </c>
      <c r="I12" s="55" t="s">
        <v>29</v>
      </c>
      <c r="J12" s="55" t="s">
        <v>33</v>
      </c>
      <c r="K12" s="55" t="s">
        <v>30</v>
      </c>
      <c r="L12" s="55" t="s">
        <v>35</v>
      </c>
      <c r="M12" s="55" t="s">
        <v>42</v>
      </c>
      <c r="N12" s="55" t="s">
        <v>43</v>
      </c>
      <c r="O12" s="55" t="s">
        <v>44</v>
      </c>
      <c r="P12" s="60"/>
      <c r="Q12" s="62"/>
      <c r="R12" s="64"/>
      <c r="S12" s="69"/>
      <c r="T12" s="66"/>
      <c r="U12" s="67"/>
      <c r="V12" s="52" t="s">
        <v>20</v>
      </c>
      <c r="W12" s="52" t="s">
        <v>23</v>
      </c>
      <c r="X12" s="56"/>
      <c r="Y12" s="58"/>
      <c r="Z12" s="84"/>
    </row>
    <row r="13" spans="1:26" ht="387.75" customHeight="1">
      <c r="A13" s="76"/>
      <c r="B13" s="78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61"/>
      <c r="Q13" s="63"/>
      <c r="R13" s="65"/>
      <c r="S13" s="70"/>
      <c r="T13" s="66"/>
      <c r="U13" s="67"/>
      <c r="V13" s="52"/>
      <c r="W13" s="52"/>
      <c r="X13" s="57"/>
      <c r="Y13" s="59"/>
      <c r="Z13" s="85"/>
    </row>
    <row r="14" spans="1:26" ht="15.75" hidden="1" customHeight="1">
      <c r="A14" s="13">
        <v>1</v>
      </c>
      <c r="B14" s="13">
        <v>2</v>
      </c>
      <c r="C14" s="14">
        <v>3</v>
      </c>
      <c r="D14" s="14">
        <v>4</v>
      </c>
      <c r="E14" s="14"/>
      <c r="F14" s="14"/>
      <c r="G14" s="15"/>
      <c r="H14" s="14"/>
      <c r="I14" s="14"/>
      <c r="J14" s="14"/>
      <c r="K14" s="14"/>
      <c r="L14" s="14"/>
      <c r="M14" s="55"/>
      <c r="N14" s="55"/>
      <c r="O14" s="55"/>
      <c r="P14" s="14">
        <v>5</v>
      </c>
      <c r="Q14" s="13">
        <v>7</v>
      </c>
      <c r="R14" s="13">
        <v>8</v>
      </c>
      <c r="S14" s="14">
        <v>9</v>
      </c>
      <c r="T14" s="13">
        <v>10</v>
      </c>
      <c r="U14" s="13">
        <v>11</v>
      </c>
      <c r="V14" s="13">
        <v>12</v>
      </c>
      <c r="W14" s="13">
        <v>13</v>
      </c>
      <c r="X14" s="13">
        <v>14</v>
      </c>
      <c r="Y14" s="13">
        <v>15</v>
      </c>
      <c r="Z14" s="13">
        <v>16</v>
      </c>
    </row>
    <row r="15" spans="1:26" ht="22.5" customHeight="1">
      <c r="A15" s="16">
        <v>20314501000</v>
      </c>
      <c r="B15" s="17" t="s">
        <v>8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  <c r="T15" s="6"/>
      <c r="U15" s="6"/>
      <c r="V15" s="30">
        <v>21100</v>
      </c>
      <c r="W15" s="6"/>
      <c r="X15" s="6"/>
      <c r="Y15" s="1"/>
      <c r="Z15" s="10">
        <f>SUM(V15:Y15)</f>
        <v>21100</v>
      </c>
    </row>
    <row r="16" spans="1:26" ht="22.5" customHeight="1">
      <c r="A16" s="16">
        <v>20314502000</v>
      </c>
      <c r="B16" s="17" t="s">
        <v>9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7"/>
      <c r="T16" s="6"/>
      <c r="U16" s="6"/>
      <c r="V16" s="30">
        <v>117600</v>
      </c>
      <c r="W16" s="6"/>
      <c r="X16" s="6"/>
      <c r="Y16" s="1"/>
      <c r="Z16" s="10">
        <f t="shared" ref="Z16:Z29" si="0">SUM(V16:Y16)</f>
        <v>117600</v>
      </c>
    </row>
    <row r="17" spans="1:26" ht="22.5" customHeight="1">
      <c r="A17" s="16">
        <v>20314503000</v>
      </c>
      <c r="B17" s="17" t="s">
        <v>10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"/>
      <c r="T17" s="6"/>
      <c r="U17" s="6"/>
      <c r="V17" s="30">
        <v>93000</v>
      </c>
      <c r="W17" s="6"/>
      <c r="X17" s="6"/>
      <c r="Y17" s="1"/>
      <c r="Z17" s="10">
        <f t="shared" si="0"/>
        <v>93000</v>
      </c>
    </row>
    <row r="18" spans="1:26" ht="22.5" customHeight="1">
      <c r="A18" s="16">
        <v>20314504000</v>
      </c>
      <c r="B18" s="17" t="s">
        <v>11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  <c r="T18" s="6"/>
      <c r="U18" s="6"/>
      <c r="V18" s="30">
        <v>45100</v>
      </c>
      <c r="W18" s="6"/>
      <c r="X18" s="6"/>
      <c r="Y18" s="1"/>
      <c r="Z18" s="10">
        <f t="shared" si="0"/>
        <v>45100</v>
      </c>
    </row>
    <row r="19" spans="1:26" ht="22.5" customHeight="1">
      <c r="A19" s="16">
        <v>20314505000</v>
      </c>
      <c r="B19" s="17" t="s">
        <v>12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7"/>
      <c r="T19" s="6"/>
      <c r="U19" s="6"/>
      <c r="V19" s="30">
        <v>45000</v>
      </c>
      <c r="W19" s="6"/>
      <c r="X19" s="6"/>
      <c r="Y19" s="1"/>
      <c r="Z19" s="10">
        <f t="shared" si="0"/>
        <v>45000</v>
      </c>
    </row>
    <row r="20" spans="1:26" ht="22.5" customHeight="1">
      <c r="A20" s="16">
        <v>20314506000</v>
      </c>
      <c r="B20" s="17" t="s">
        <v>13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  <c r="T20" s="6"/>
      <c r="U20" s="6"/>
      <c r="V20" s="30">
        <v>62000</v>
      </c>
      <c r="W20" s="6"/>
      <c r="X20" s="6"/>
      <c r="Y20" s="1"/>
      <c r="Z20" s="10">
        <f t="shared" si="0"/>
        <v>62000</v>
      </c>
    </row>
    <row r="21" spans="1:26" ht="22.5" customHeight="1">
      <c r="A21" s="16">
        <v>20314507000</v>
      </c>
      <c r="B21" s="17" t="s">
        <v>14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/>
      <c r="T21" s="6"/>
      <c r="U21" s="6"/>
      <c r="V21" s="30">
        <v>61700</v>
      </c>
      <c r="W21" s="6"/>
      <c r="X21" s="6"/>
      <c r="Y21" s="1"/>
      <c r="Z21" s="10">
        <f t="shared" si="0"/>
        <v>61700</v>
      </c>
    </row>
    <row r="22" spans="1:26" ht="22.5" customHeight="1">
      <c r="A22" s="16">
        <v>20314511000</v>
      </c>
      <c r="B22" s="17" t="s">
        <v>15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  <c r="T22" s="6"/>
      <c r="U22" s="6"/>
      <c r="V22" s="30">
        <v>42200</v>
      </c>
      <c r="W22" s="6"/>
      <c r="X22" s="6"/>
      <c r="Y22" s="1"/>
      <c r="Z22" s="10">
        <f t="shared" si="0"/>
        <v>42200</v>
      </c>
    </row>
    <row r="23" spans="1:26" ht="22.5" customHeight="1">
      <c r="A23" s="16">
        <v>20314512000</v>
      </c>
      <c r="B23" s="17" t="s">
        <v>16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7"/>
      <c r="T23" s="6"/>
      <c r="U23" s="6"/>
      <c r="V23" s="30">
        <v>97400</v>
      </c>
      <c r="W23" s="6"/>
      <c r="X23" s="6"/>
      <c r="Y23" s="1"/>
      <c r="Z23" s="10">
        <f t="shared" si="0"/>
        <v>97400</v>
      </c>
    </row>
    <row r="24" spans="1:26" ht="22.5" customHeight="1">
      <c r="A24" s="16">
        <v>20314513000</v>
      </c>
      <c r="B24" s="17" t="s">
        <v>17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7"/>
      <c r="T24" s="6"/>
      <c r="U24" s="6"/>
      <c r="V24" s="30">
        <v>43700</v>
      </c>
      <c r="W24" s="6"/>
      <c r="X24" s="6"/>
      <c r="Y24" s="1"/>
      <c r="Z24" s="10">
        <f t="shared" si="0"/>
        <v>43700</v>
      </c>
    </row>
    <row r="25" spans="1:26" ht="22.5" customHeight="1">
      <c r="A25" s="16">
        <v>20314514000</v>
      </c>
      <c r="B25" s="17" t="s">
        <v>18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7"/>
      <c r="T25" s="6"/>
      <c r="U25" s="6"/>
      <c r="V25" s="31">
        <v>44250</v>
      </c>
      <c r="W25" s="6"/>
      <c r="X25" s="6"/>
      <c r="Y25" s="1"/>
      <c r="Z25" s="10">
        <f t="shared" si="0"/>
        <v>44250</v>
      </c>
    </row>
    <row r="26" spans="1:26" ht="22.5" customHeight="1">
      <c r="A26" s="16">
        <v>20314517000</v>
      </c>
      <c r="B26" s="17" t="s">
        <v>19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7"/>
      <c r="T26" s="6"/>
      <c r="U26" s="6"/>
      <c r="V26" s="30">
        <v>45000</v>
      </c>
      <c r="W26" s="6"/>
      <c r="X26" s="6"/>
      <c r="Y26" s="1"/>
      <c r="Z26" s="10">
        <f t="shared" si="0"/>
        <v>45000</v>
      </c>
    </row>
    <row r="27" spans="1:26" hidden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>
        <f t="shared" ref="S27:S28" si="1">SUM(C27:P27)</f>
        <v>0</v>
      </c>
      <c r="T27" s="6"/>
      <c r="U27" s="6"/>
      <c r="V27" s="32"/>
      <c r="W27" s="6"/>
      <c r="X27" s="6"/>
      <c r="Y27" s="1"/>
      <c r="Z27" s="10">
        <f t="shared" si="0"/>
        <v>0</v>
      </c>
    </row>
    <row r="28" spans="1:26" ht="40.5" customHeight="1">
      <c r="A28" s="16">
        <v>20509000000</v>
      </c>
      <c r="B28" s="17" t="s">
        <v>21</v>
      </c>
      <c r="C28" s="1"/>
      <c r="D28" s="1"/>
      <c r="E28" s="1">
        <v>60000</v>
      </c>
      <c r="F28" s="1">
        <v>156355</v>
      </c>
      <c r="G28" s="1">
        <v>8400</v>
      </c>
      <c r="H28" s="1">
        <v>3000</v>
      </c>
      <c r="I28" s="1">
        <v>17000</v>
      </c>
      <c r="J28" s="1">
        <v>2000</v>
      </c>
      <c r="K28" s="1">
        <v>11000</v>
      </c>
      <c r="L28" s="1">
        <v>700</v>
      </c>
      <c r="M28" s="1"/>
      <c r="N28" s="1"/>
      <c r="O28" s="1"/>
      <c r="P28" s="1"/>
      <c r="Q28" s="1"/>
      <c r="R28" s="1"/>
      <c r="S28" s="8">
        <f t="shared" si="1"/>
        <v>258455</v>
      </c>
      <c r="T28" s="6"/>
      <c r="U28" s="6"/>
      <c r="V28" s="32"/>
      <c r="W28" s="6"/>
      <c r="X28" s="6"/>
      <c r="Y28" s="1"/>
      <c r="Z28" s="10"/>
    </row>
    <row r="29" spans="1:26" ht="40.5" customHeight="1">
      <c r="A29" s="16">
        <v>20518000000</v>
      </c>
      <c r="B29" s="17" t="s">
        <v>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8"/>
      <c r="T29" s="6"/>
      <c r="U29" s="6"/>
      <c r="V29" s="32"/>
      <c r="W29" s="1">
        <v>1819700</v>
      </c>
      <c r="X29" s="6"/>
      <c r="Y29" s="1"/>
      <c r="Z29" s="10">
        <f t="shared" si="0"/>
        <v>1819700</v>
      </c>
    </row>
    <row r="30" spans="1:26" ht="40.5" customHeight="1">
      <c r="A30" s="16">
        <v>20100000000</v>
      </c>
      <c r="B30" s="17" t="s">
        <v>24</v>
      </c>
      <c r="C30" s="1">
        <v>4032500</v>
      </c>
      <c r="D30" s="1"/>
      <c r="E30" s="1"/>
      <c r="F30" s="1"/>
      <c r="G30" s="1"/>
      <c r="H30" s="1"/>
      <c r="I30" s="1"/>
      <c r="J30" s="1"/>
      <c r="K30" s="1"/>
      <c r="L30" s="1"/>
      <c r="M30" s="12">
        <v>296818</v>
      </c>
      <c r="N30" s="12">
        <v>23300</v>
      </c>
      <c r="O30" s="12">
        <v>9286</v>
      </c>
      <c r="P30" s="1"/>
      <c r="Q30" s="1"/>
      <c r="R30" s="1"/>
      <c r="S30" s="8">
        <f>SUM(C30:P30)</f>
        <v>4361904</v>
      </c>
      <c r="T30" s="6"/>
      <c r="U30" s="6"/>
      <c r="V30" s="32"/>
      <c r="W30" s="3"/>
      <c r="X30" s="6"/>
      <c r="Y30" s="1"/>
      <c r="Z30" s="10"/>
    </row>
    <row r="31" spans="1:26" ht="24.75" customHeight="1">
      <c r="A31" s="2" t="s">
        <v>32</v>
      </c>
      <c r="B31" s="2" t="s">
        <v>31</v>
      </c>
      <c r="C31" s="2">
        <f t="shared" ref="C31:Z31" si="2">SUM(C15:C30)</f>
        <v>4032500</v>
      </c>
      <c r="D31" s="2">
        <f t="shared" si="2"/>
        <v>0</v>
      </c>
      <c r="E31" s="2">
        <f t="shared" si="2"/>
        <v>60000</v>
      </c>
      <c r="F31" s="2">
        <f t="shared" si="2"/>
        <v>156355</v>
      </c>
      <c r="G31" s="2">
        <f t="shared" si="2"/>
        <v>8400</v>
      </c>
      <c r="H31" s="2">
        <f t="shared" si="2"/>
        <v>3000</v>
      </c>
      <c r="I31" s="2">
        <f t="shared" si="2"/>
        <v>17000</v>
      </c>
      <c r="J31" s="2">
        <f t="shared" si="2"/>
        <v>2000</v>
      </c>
      <c r="K31" s="2">
        <f t="shared" si="2"/>
        <v>11000</v>
      </c>
      <c r="L31" s="2">
        <f t="shared" si="2"/>
        <v>700</v>
      </c>
      <c r="M31" s="2">
        <f t="shared" si="2"/>
        <v>296818</v>
      </c>
      <c r="N31" s="2">
        <f t="shared" si="2"/>
        <v>23300</v>
      </c>
      <c r="O31" s="2">
        <f t="shared" si="2"/>
        <v>9286</v>
      </c>
      <c r="P31" s="2">
        <f t="shared" si="2"/>
        <v>0</v>
      </c>
      <c r="Q31" s="2">
        <f t="shared" si="2"/>
        <v>0</v>
      </c>
      <c r="R31" s="2">
        <f t="shared" si="2"/>
        <v>0</v>
      </c>
      <c r="S31" s="9">
        <f t="shared" si="2"/>
        <v>4620359</v>
      </c>
      <c r="T31" s="2">
        <f t="shared" si="2"/>
        <v>0</v>
      </c>
      <c r="U31" s="2">
        <f t="shared" si="2"/>
        <v>0</v>
      </c>
      <c r="V31" s="4">
        <f t="shared" si="2"/>
        <v>718050</v>
      </c>
      <c r="W31" s="2">
        <f t="shared" si="2"/>
        <v>1819700</v>
      </c>
      <c r="X31" s="2">
        <f t="shared" si="2"/>
        <v>0</v>
      </c>
      <c r="Y31" s="2">
        <f t="shared" si="2"/>
        <v>0</v>
      </c>
      <c r="Z31" s="11">
        <f t="shared" si="2"/>
        <v>2537750</v>
      </c>
    </row>
    <row r="33" spans="10:26" s="22" customFormat="1" ht="46.5" customHeight="1">
      <c r="J33" s="23"/>
      <c r="K33" s="23"/>
      <c r="L33" s="88" t="s">
        <v>49</v>
      </c>
      <c r="M33" s="88"/>
      <c r="N33" s="88"/>
      <c r="O33" s="33"/>
      <c r="P33" s="34"/>
      <c r="Q33" s="34"/>
      <c r="R33" s="34"/>
      <c r="S33" s="5"/>
      <c r="T33" s="35"/>
      <c r="U33" s="5"/>
      <c r="V33" s="89" t="s">
        <v>50</v>
      </c>
      <c r="W33" s="89"/>
      <c r="X33" s="89"/>
      <c r="Y33" s="89"/>
      <c r="Z33" s="89"/>
    </row>
    <row r="34" spans="10:26" ht="36" customHeight="1">
      <c r="L34" s="5" t="s">
        <v>41</v>
      </c>
      <c r="M34" s="21"/>
    </row>
    <row r="36" spans="10:26">
      <c r="S36" s="18">
        <v>41053900</v>
      </c>
      <c r="V36" s="19">
        <f>E28+F28+G28+H28+I28+J28+K28+L28+M30+N30+O30</f>
        <v>587859</v>
      </c>
    </row>
    <row r="37" spans="10:26">
      <c r="S37" s="18">
        <v>41034200</v>
      </c>
      <c r="V37" s="20">
        <f>W29</f>
        <v>1819700</v>
      </c>
    </row>
    <row r="38" spans="10:26">
      <c r="S38" s="18">
        <v>41040200</v>
      </c>
      <c r="V38" s="20">
        <f>C30</f>
        <v>4032500</v>
      </c>
    </row>
  </sheetData>
  <mergeCells count="45">
    <mergeCell ref="V10:Y10"/>
    <mergeCell ref="Z10:Z13"/>
    <mergeCell ref="C12:C13"/>
    <mergeCell ref="G12:G13"/>
    <mergeCell ref="H12:H13"/>
    <mergeCell ref="M12:M14"/>
    <mergeCell ref="N12:N14"/>
    <mergeCell ref="O12:O14"/>
    <mergeCell ref="D12:D13"/>
    <mergeCell ref="E10:R10"/>
    <mergeCell ref="F12:F13"/>
    <mergeCell ref="J12:J13"/>
    <mergeCell ref="K12:K13"/>
    <mergeCell ref="I12:I13"/>
    <mergeCell ref="A9:A13"/>
    <mergeCell ref="B9:B13"/>
    <mergeCell ref="C10:D11"/>
    <mergeCell ref="L12:L13"/>
    <mergeCell ref="L33:N33"/>
    <mergeCell ref="V33:Z33"/>
    <mergeCell ref="Q11:R11"/>
    <mergeCell ref="V11:W11"/>
    <mergeCell ref="W12:W13"/>
    <mergeCell ref="E11:P11"/>
    <mergeCell ref="E12:E13"/>
    <mergeCell ref="X11:Y11"/>
    <mergeCell ref="X12:X13"/>
    <mergeCell ref="Y12:Y13"/>
    <mergeCell ref="P12:P13"/>
    <mergeCell ref="Q12:Q13"/>
    <mergeCell ref="R12:R13"/>
    <mergeCell ref="T12:U13"/>
    <mergeCell ref="V12:V13"/>
    <mergeCell ref="S10:S13"/>
    <mergeCell ref="T10:U11"/>
    <mergeCell ref="V1:Z1"/>
    <mergeCell ref="N7:S7"/>
    <mergeCell ref="C9:L9"/>
    <mergeCell ref="M9:S9"/>
    <mergeCell ref="B7:I7"/>
    <mergeCell ref="T9:Z9"/>
    <mergeCell ref="H1:J1"/>
    <mergeCell ref="H2:J2"/>
    <mergeCell ref="H3:J3"/>
    <mergeCell ref="H4:J4"/>
  </mergeCells>
  <pageMargins left="0.2" right="0.2" top="0.56000000000000005" bottom="0.19" header="0.31496062992125984" footer="0.19"/>
  <pageSetup paperSize="9" scale="44" fitToWidth="2" orientation="landscape" blackAndWhite="1" horizontalDpi="180" verticalDpi="180" r:id="rId1"/>
  <headerFooter differentFirst="1">
    <oddHeader xml:space="preserve">&amp;C&amp;"Times New Roman,курсив"
&amp;R&amp;16Продовження додатка 4  
</oddHeader>
  </headerFooter>
  <colBreaks count="1" manualBreakCount="1">
    <brk id="12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дод4</vt:lpstr>
      <vt:lpstr>дод4!Область_печати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2019-12-24T12:13:07Z</dcterms:modified>
</cp:coreProperties>
</file>